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026 MBOR\Website\"/>
    </mc:Choice>
  </mc:AlternateContent>
  <xr:revisionPtr revIDLastSave="0" documentId="8_{3E199CD0-A0D3-4AB9-971B-0B0FA86EDBCA}" xr6:coauthVersionLast="47" xr6:coauthVersionMax="47" xr10:uidLastSave="{00000000-0000-0000-0000-000000000000}"/>
  <bookViews>
    <workbookView xWindow="28680" yWindow="45" windowWidth="29040" windowHeight="15720" xr2:uid="{00000000-000D-0000-FFFF-FFFF00000000}"/>
  </bookViews>
  <sheets>
    <sheet name="Sales Analysi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4" l="1"/>
  <c r="F65" i="4"/>
  <c r="F56" i="4"/>
  <c r="F57" i="4"/>
  <c r="F58" i="4"/>
  <c r="F46" i="4"/>
  <c r="F48" i="4"/>
  <c r="F61" i="4"/>
  <c r="F60" i="4"/>
  <c r="F63" i="4"/>
  <c r="F62" i="4"/>
</calcChain>
</file>

<file path=xl/sharedStrings.xml><?xml version="1.0" encoding="utf-8"?>
<sst xmlns="http://schemas.openxmlformats.org/spreadsheetml/2006/main" count="461" uniqueCount="244">
  <si>
    <t>Parcel Number</t>
  </si>
  <si>
    <t>Street Address</t>
  </si>
  <si>
    <t>Sale Date</t>
  </si>
  <si>
    <t>Sale Price</t>
  </si>
  <si>
    <t>Instr.</t>
  </si>
  <si>
    <t>Terms of Sale</t>
  </si>
  <si>
    <t>WD</t>
  </si>
  <si>
    <t>02000</t>
  </si>
  <si>
    <t>41-14-33-207-016</t>
  </si>
  <si>
    <t>553 Lovett</t>
  </si>
  <si>
    <t>R - Arm's Length</t>
  </si>
  <si>
    <t>41-14-33-402-007</t>
  </si>
  <si>
    <t xml:space="preserve">946 San Jose </t>
  </si>
  <si>
    <t>20000</t>
  </si>
  <si>
    <t>41-14-33-426-038</t>
  </si>
  <si>
    <t xml:space="preserve">847 Orchard Ave </t>
  </si>
  <si>
    <t>05000</t>
  </si>
  <si>
    <t>41-18-04-228-032</t>
  </si>
  <si>
    <t xml:space="preserve">2240 Anderson </t>
  </si>
  <si>
    <t>06000</t>
  </si>
  <si>
    <t>41-14-33-206-007</t>
  </si>
  <si>
    <t xml:space="preserve">455 Lakeside Dr </t>
  </si>
  <si>
    <t>Acreage</t>
  </si>
  <si>
    <t>41-14-27-379-010</t>
  </si>
  <si>
    <t>08000</t>
  </si>
  <si>
    <t>2713 Reeds Lake Blvd SE</t>
  </si>
  <si>
    <t>41-14-34-352-022</t>
  </si>
  <si>
    <t>1005 Lake Grove Ave</t>
  </si>
  <si>
    <t>16000</t>
  </si>
  <si>
    <t>41-14-33-477-032</t>
  </si>
  <si>
    <t>2300 Argentina Dr SE</t>
  </si>
  <si>
    <t>Lot Size</t>
  </si>
  <si>
    <t>110 x 124 plus .558 back lot</t>
  </si>
  <si>
    <t>41 x 124</t>
  </si>
  <si>
    <t>76 x 133</t>
  </si>
  <si>
    <t>75 x 150</t>
  </si>
  <si>
    <t>50 x 120</t>
  </si>
  <si>
    <t>48 x 200</t>
  </si>
  <si>
    <t>72 x 120</t>
  </si>
  <si>
    <t>41-14-34-402-006</t>
  </si>
  <si>
    <t>2933 Bonnell Ave</t>
  </si>
  <si>
    <t>10000</t>
  </si>
  <si>
    <t>100 x 486.5/39.45 x 486.5</t>
  </si>
  <si>
    <t>41-14-33-326-033</t>
  </si>
  <si>
    <t>825 Santa Barbara Dr SE</t>
  </si>
  <si>
    <t>$1, 030,000</t>
  </si>
  <si>
    <t>204 x 291</t>
  </si>
  <si>
    <t>41-14-33-207-020</t>
  </si>
  <si>
    <t>605 Lovett</t>
  </si>
  <si>
    <t>52 x 133</t>
  </si>
  <si>
    <t>41-14-33-203-012</t>
  </si>
  <si>
    <t>563 Greenwood Ave SE</t>
  </si>
  <si>
    <t>970 Pinecrest</t>
  </si>
  <si>
    <t>41-14-33-426-017</t>
  </si>
  <si>
    <t>75 x 137</t>
  </si>
  <si>
    <t>41-14-34-451-006</t>
  </si>
  <si>
    <t>2930 Bonnell Ave SE</t>
  </si>
  <si>
    <t>09000</t>
  </si>
  <si>
    <t>186 x 261</t>
  </si>
  <si>
    <t>?-no sale price</t>
  </si>
  <si>
    <t>41-14-34-127-005</t>
  </si>
  <si>
    <t>2750 Reeds Lake Blvd</t>
  </si>
  <si>
    <t>41-14-33-154-029</t>
  </si>
  <si>
    <t>635 Cambridge Blvd SE</t>
  </si>
  <si>
    <t>03000</t>
  </si>
  <si>
    <t>90 x 209</t>
  </si>
  <si>
    <t>41-14-34-277-002</t>
  </si>
  <si>
    <t>638 Manhattan Rd SE</t>
  </si>
  <si>
    <t>100 x 430/80.27 x 430</t>
  </si>
  <si>
    <t>41-14-33-401-016</t>
  </si>
  <si>
    <t>907 San Jose Dr SE</t>
  </si>
  <si>
    <t>85 x 200</t>
  </si>
  <si>
    <t>41-14-27-481-027</t>
  </si>
  <si>
    <t>350 Manhattan Rd SE</t>
  </si>
  <si>
    <t>41-14-33-327-003</t>
  </si>
  <si>
    <t>906 Santa Barbara Dr SE</t>
  </si>
  <si>
    <t>150 x 225</t>
  </si>
  <si>
    <t>41-14-33-252-021</t>
  </si>
  <si>
    <t>02100</t>
  </si>
  <si>
    <t>50 x 132</t>
  </si>
  <si>
    <t>112 x 122</t>
  </si>
  <si>
    <t>52 x 134</t>
  </si>
  <si>
    <t>705  Croswell Ave SE</t>
  </si>
  <si>
    <t>158 x 189/75 x 120</t>
  </si>
  <si>
    <t>41-18-04-405-005</t>
  </si>
  <si>
    <t>2142 Englewood Dr SE</t>
  </si>
  <si>
    <t>18000</t>
  </si>
  <si>
    <t>73 x 126</t>
  </si>
  <si>
    <t>41-14-33-454-011</t>
  </si>
  <si>
    <t>1029 Pinecrest Ave SE</t>
  </si>
  <si>
    <t>75 x 123</t>
  </si>
  <si>
    <t>41-18-03-202-021</t>
  </si>
  <si>
    <t>2939 Beechwood Dr SE</t>
  </si>
  <si>
    <t>17000</t>
  </si>
  <si>
    <t>67 x 150</t>
  </si>
  <si>
    <t>705 Croswell Ave SE</t>
  </si>
  <si>
    <t>41-14-33-255-010</t>
  </si>
  <si>
    <t>2135 San Lu Rae Dr SE</t>
  </si>
  <si>
    <t>82 x 136</t>
  </si>
  <si>
    <t>41-18-04-202-002</t>
  </si>
  <si>
    <t>2050 Anderson Dr SE</t>
  </si>
  <si>
    <t>85 x 128</t>
  </si>
  <si>
    <t>41-14-33-227-005</t>
  </si>
  <si>
    <t>524 Lakeside Dr SE</t>
  </si>
  <si>
    <t>100 x 145/20x100</t>
  </si>
  <si>
    <t>41-14-33-327-010</t>
  </si>
  <si>
    <t>909 San Lucia Dr SE</t>
  </si>
  <si>
    <t>100  x 292</t>
  </si>
  <si>
    <t>41-14-34-352-004</t>
  </si>
  <si>
    <t>2514 Lake Dr SE</t>
  </si>
  <si>
    <t>14000</t>
  </si>
  <si>
    <t>60 x 128</t>
  </si>
  <si>
    <t>41-14-34-352-005</t>
  </si>
  <si>
    <t>73 x 113</t>
  </si>
  <si>
    <t>965 Lake Grove Ave SE</t>
  </si>
  <si>
    <t>41-14-33-426-028</t>
  </si>
  <si>
    <t>834 Ross Ct SE</t>
  </si>
  <si>
    <t>50 x 100</t>
  </si>
  <si>
    <t>41-14-34-402-008</t>
  </si>
  <si>
    <t>2951 Bonnell Ave SE</t>
  </si>
  <si>
    <t>100 x 528.5/65 x 528.5/.43 a</t>
  </si>
  <si>
    <t>41-18-03-126-037</t>
  </si>
  <si>
    <t>2725 Beechwood Dr SE</t>
  </si>
  <si>
    <t>11000</t>
  </si>
  <si>
    <t>111 x 170</t>
  </si>
  <si>
    <t>41-14-33-354-008</t>
  </si>
  <si>
    <t>1629 Seminole Rd SE</t>
  </si>
  <si>
    <t>60 x 109</t>
  </si>
  <si>
    <t>41-14-28-354-015</t>
  </si>
  <si>
    <t>255 Plymouth Rd SE</t>
  </si>
  <si>
    <t>100 x 276</t>
  </si>
  <si>
    <t>41-14-33-203-011</t>
  </si>
  <si>
    <t>557 Greenwood Ave SE</t>
  </si>
  <si>
    <t>41-18-03-101-016</t>
  </si>
  <si>
    <t>2459 Beechwood Dr SE</t>
  </si>
  <si>
    <t>87 x 153</t>
  </si>
  <si>
    <t>41-14-33-154-036</t>
  </si>
  <si>
    <t>90 x 207</t>
  </si>
  <si>
    <t>735 Cambridge Blvd SE</t>
  </si>
  <si>
    <t>41-14-33-327-002</t>
  </si>
  <si>
    <t>900 Santa Barbara Dr SE</t>
  </si>
  <si>
    <t>41-14-33-252-030</t>
  </si>
  <si>
    <t>2115 Lake Dr</t>
  </si>
  <si>
    <t>41-14-34-378-030</t>
  </si>
  <si>
    <t>2700 Lake Dr SE</t>
  </si>
  <si>
    <t>93' x 176' 325' x 282'</t>
  </si>
  <si>
    <t>41-14-33-429-025</t>
  </si>
  <si>
    <t>951 Ogden Ave</t>
  </si>
  <si>
    <t>50' x 120'</t>
  </si>
  <si>
    <t>41-14-33-426-022</t>
  </si>
  <si>
    <t>833 Ross Ct</t>
  </si>
  <si>
    <t>55' x 100'</t>
  </si>
  <si>
    <t>170' X 225'</t>
  </si>
  <si>
    <t>41-14-34-352-021</t>
  </si>
  <si>
    <t>1011 Lake Grove Ave</t>
  </si>
  <si>
    <t>42' X 200'</t>
  </si>
  <si>
    <t>41-18-04-230-007</t>
  </si>
  <si>
    <t>1350 Pinecrest Ave</t>
  </si>
  <si>
    <t>82' x 114'</t>
  </si>
  <si>
    <t>41-14-33-254-006</t>
  </si>
  <si>
    <t>741 San Jose Dr</t>
  </si>
  <si>
    <t>83' X 153'</t>
  </si>
  <si>
    <t>41-14-34-327-015</t>
  </si>
  <si>
    <t>927 Princeton Blvd</t>
  </si>
  <si>
    <t>Confidential</t>
  </si>
  <si>
    <t>Not Used</t>
  </si>
  <si>
    <t>100' x 480' 31' x 480'</t>
  </si>
  <si>
    <t>40' X 100'</t>
  </si>
  <si>
    <t>41-18-03-176-003</t>
  </si>
  <si>
    <t>2542 Elmwood Dr</t>
  </si>
  <si>
    <t>73' X 198'</t>
  </si>
  <si>
    <t>41-14-33-227-003</t>
  </si>
  <si>
    <t>514 Lakeside Dr</t>
  </si>
  <si>
    <t>77' x 186'</t>
  </si>
  <si>
    <t>41-14-27-376-008</t>
  </si>
  <si>
    <t>225 El Centro Blvd</t>
  </si>
  <si>
    <t>216' X 218'</t>
  </si>
  <si>
    <t>41-14-33-207-003</t>
  </si>
  <si>
    <t>562 Greenwood Ave</t>
  </si>
  <si>
    <t>52' X 133'</t>
  </si>
  <si>
    <t>41-14-34-329-007</t>
  </si>
  <si>
    <t>2747 Darby Ave</t>
  </si>
  <si>
    <t>60' x 69' 107' x 324</t>
  </si>
  <si>
    <t>41-14-33-253-015</t>
  </si>
  <si>
    <t>720 Croswell Ave</t>
  </si>
  <si>
    <t>55' X 132'</t>
  </si>
  <si>
    <t>41-18-02-101-024</t>
  </si>
  <si>
    <t xml:space="preserve">3200 Hall St </t>
  </si>
  <si>
    <t>110' X 290'</t>
  </si>
  <si>
    <t>41-18-04-434-021</t>
  </si>
  <si>
    <t>1779 Breton Rd</t>
  </si>
  <si>
    <t>130.5 X 435</t>
  </si>
  <si>
    <t>41-14-34-204-017</t>
  </si>
  <si>
    <t>2925 Pioneer Club Rd</t>
  </si>
  <si>
    <t>Estate Sale</t>
  </si>
  <si>
    <t>70 x 208</t>
  </si>
  <si>
    <t>Breton Rd</t>
  </si>
  <si>
    <t>Rate Group</t>
  </si>
  <si>
    <t>House Value</t>
  </si>
  <si>
    <t>Adjusted Land Value</t>
  </si>
  <si>
    <t>Base Rate</t>
  </si>
  <si>
    <t>Reeds Lake 1st 100ft</t>
  </si>
  <si>
    <t>41-14-34-303-021</t>
  </si>
  <si>
    <t>2433 Gilmour St SE</t>
  </si>
  <si>
    <t>50 X 110</t>
  </si>
  <si>
    <t>41-14-33-255-004</t>
  </si>
  <si>
    <t>2120 Lake Dr</t>
  </si>
  <si>
    <t>Breton/Lake/Wealthy</t>
  </si>
  <si>
    <t>75 X 186</t>
  </si>
  <si>
    <t>41-14-33-176-007</t>
  </si>
  <si>
    <t>650 Plymouth Rd</t>
  </si>
  <si>
    <t>100 x 324</t>
  </si>
  <si>
    <t>41-14-33-207-006</t>
  </si>
  <si>
    <t>604 Greenwood Ave</t>
  </si>
  <si>
    <t>41-14-33-201-005</t>
  </si>
  <si>
    <t>449 Edgemere Dr</t>
  </si>
  <si>
    <t>Fisk 1st 100 FF</t>
  </si>
  <si>
    <t>100 X 145</t>
  </si>
  <si>
    <t>41-14-33-204-014</t>
  </si>
  <si>
    <t>2135 Durant St</t>
  </si>
  <si>
    <t>Partial Construction</t>
  </si>
  <si>
    <t>72 x 275</t>
  </si>
  <si>
    <t>Could be used as vacant land sale</t>
  </si>
  <si>
    <t>41-14-28-452-013</t>
  </si>
  <si>
    <t>349 Lakeside Dr</t>
  </si>
  <si>
    <t>127 x 172</t>
  </si>
  <si>
    <t>41-14-34-204-014</t>
  </si>
  <si>
    <t>2909 Pioneer Club Rd</t>
  </si>
  <si>
    <t>66 x 171</t>
  </si>
  <si>
    <t>41-18-03-127-012</t>
  </si>
  <si>
    <t>2656 Beechwood Dr</t>
  </si>
  <si>
    <t>78 x 140</t>
  </si>
  <si>
    <t>41-14-33-251-003</t>
  </si>
  <si>
    <t>2050 Wealthy St</t>
  </si>
  <si>
    <t>70 x 130</t>
  </si>
  <si>
    <t>41-14-33-327-021</t>
  </si>
  <si>
    <t>945 San Lucia Dr</t>
  </si>
  <si>
    <t>Cambri/Sanlurae</t>
  </si>
  <si>
    <t>150 x 227.5</t>
  </si>
  <si>
    <t>41-14-27-452-020</t>
  </si>
  <si>
    <t>2805 Cotswold Lane</t>
  </si>
  <si>
    <t>R-Arm's Length</t>
  </si>
  <si>
    <t>115 x 213</t>
  </si>
  <si>
    <t>Vacant Land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</si>
</sst>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mm/dd/yy"/>
  </numFmts>
  <fonts count="2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6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0" fontId="0" fillId="3" borderId="0" xfId="0" applyFill="1" applyAlignment="1">
      <alignment horizontal="center"/>
    </xf>
    <xf numFmtId="6" fontId="0" fillId="0" borderId="0" xfId="0" applyNumberFormat="1" applyAlignment="1">
      <alignment horizontal="center"/>
    </xf>
    <xf numFmtId="164" fontId="1" fillId="2" borderId="0" xfId="0" applyNumberFormat="1" applyFont="1" applyFill="1" applyAlignment="1">
      <alignment horizontal="right"/>
    </xf>
    <xf numFmtId="164" fontId="0" fillId="0" borderId="0" xfId="0" applyNumberFormat="1" applyAlignment="1">
      <alignment horizontal="right"/>
    </xf>
    <xf numFmtId="6" fontId="0" fillId="0" borderId="0" xfId="0" applyNumberFormat="1"/>
    <xf numFmtId="3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76"/>
  <sheetViews>
    <sheetView tabSelected="1" workbookViewId="0">
      <selection activeCell="O57" sqref="O57"/>
    </sheetView>
  </sheetViews>
  <sheetFormatPr defaultRowHeight="15" x14ac:dyDescent="0.25"/>
  <cols>
    <col min="1" max="1" width="18.140625" customWidth="1"/>
    <col min="2" max="2" width="22.42578125" bestFit="1" customWidth="1"/>
    <col min="3" max="3" width="14.85546875" style="9" bestFit="1" customWidth="1"/>
    <col min="4" max="4" width="14" style="7" bestFit="1" customWidth="1"/>
    <col min="5" max="5" width="12.140625" hidden="1" customWidth="1"/>
    <col min="6" max="6" width="19.42578125" hidden="1" customWidth="1"/>
    <col min="7" max="7" width="5.5703125" bestFit="1" customWidth="1"/>
    <col min="8" max="8" width="16.85546875" customWidth="1"/>
    <col min="9" max="9" width="21.28515625" style="5" customWidth="1"/>
    <col min="10" max="10" width="25" style="2" bestFit="1" customWidth="1"/>
    <col min="11" max="11" width="8.140625" style="2" bestFit="1" customWidth="1"/>
    <col min="12" max="12" width="8.85546875" style="11"/>
  </cols>
  <sheetData>
    <row r="1" spans="1:57" x14ac:dyDescent="0.25">
      <c r="A1" s="1" t="s">
        <v>0</v>
      </c>
      <c r="B1" s="1" t="s">
        <v>1</v>
      </c>
      <c r="C1" s="8" t="s">
        <v>2</v>
      </c>
      <c r="D1" s="3" t="s">
        <v>3</v>
      </c>
      <c r="E1" s="3" t="s">
        <v>198</v>
      </c>
      <c r="F1" s="3" t="s">
        <v>199</v>
      </c>
      <c r="G1" s="1" t="s">
        <v>4</v>
      </c>
      <c r="H1" s="1" t="s">
        <v>5</v>
      </c>
      <c r="I1" s="4" t="s">
        <v>197</v>
      </c>
      <c r="J1" s="1" t="s">
        <v>31</v>
      </c>
      <c r="K1" s="1" t="s">
        <v>22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</row>
    <row r="2" spans="1:57" hidden="1" x14ac:dyDescent="0.25">
      <c r="A2" t="s">
        <v>11</v>
      </c>
      <c r="B2" t="s">
        <v>12</v>
      </c>
      <c r="C2" s="9">
        <v>42202</v>
      </c>
      <c r="D2" s="7">
        <v>350000</v>
      </c>
      <c r="G2" t="s">
        <v>6</v>
      </c>
      <c r="H2" t="s">
        <v>10</v>
      </c>
      <c r="I2" s="5" t="s">
        <v>13</v>
      </c>
      <c r="J2" s="2" t="s">
        <v>35</v>
      </c>
      <c r="K2" s="2">
        <v>0.25800000000000001</v>
      </c>
      <c r="L2"/>
    </row>
    <row r="3" spans="1:57" hidden="1" x14ac:dyDescent="0.25">
      <c r="A3" t="s">
        <v>39</v>
      </c>
      <c r="B3" t="s">
        <v>40</v>
      </c>
      <c r="C3" s="9">
        <v>42292</v>
      </c>
      <c r="D3" s="7">
        <v>3500000</v>
      </c>
      <c r="G3" t="s">
        <v>6</v>
      </c>
      <c r="H3" t="s">
        <v>10</v>
      </c>
      <c r="I3" s="5" t="s">
        <v>41</v>
      </c>
      <c r="J3" s="2" t="s">
        <v>42</v>
      </c>
      <c r="K3" s="2">
        <v>1.337</v>
      </c>
      <c r="L3"/>
    </row>
    <row r="4" spans="1:57" hidden="1" x14ac:dyDescent="0.25">
      <c r="A4" t="s">
        <v>23</v>
      </c>
      <c r="B4" t="s">
        <v>25</v>
      </c>
      <c r="C4" s="9">
        <v>42321</v>
      </c>
      <c r="D4" s="7">
        <v>365000</v>
      </c>
      <c r="G4" t="s">
        <v>6</v>
      </c>
      <c r="H4" t="s">
        <v>10</v>
      </c>
      <c r="I4" s="5" t="s">
        <v>24</v>
      </c>
      <c r="J4" s="2" t="s">
        <v>32</v>
      </c>
      <c r="K4" s="6">
        <v>0.871</v>
      </c>
      <c r="L4"/>
    </row>
    <row r="5" spans="1:57" hidden="1" x14ac:dyDescent="0.25">
      <c r="A5" t="s">
        <v>17</v>
      </c>
      <c r="B5" t="s">
        <v>18</v>
      </c>
      <c r="C5" s="9">
        <v>42324</v>
      </c>
      <c r="D5" s="7">
        <v>237500</v>
      </c>
      <c r="G5" t="s">
        <v>6</v>
      </c>
      <c r="H5" t="s">
        <v>10</v>
      </c>
      <c r="I5" s="5" t="s">
        <v>19</v>
      </c>
      <c r="J5" s="2" t="s">
        <v>80</v>
      </c>
      <c r="K5" s="2">
        <v>0.314</v>
      </c>
      <c r="L5"/>
    </row>
    <row r="6" spans="1:57" hidden="1" x14ac:dyDescent="0.25">
      <c r="A6" t="s">
        <v>14</v>
      </c>
      <c r="B6" t="s">
        <v>15</v>
      </c>
      <c r="C6" s="9">
        <v>42328</v>
      </c>
      <c r="D6" s="7">
        <v>205000</v>
      </c>
      <c r="G6" t="s">
        <v>6</v>
      </c>
      <c r="H6" t="s">
        <v>10</v>
      </c>
      <c r="I6" s="5" t="s">
        <v>16</v>
      </c>
      <c r="J6" s="2" t="s">
        <v>36</v>
      </c>
      <c r="K6" s="2">
        <v>0.13800000000000001</v>
      </c>
      <c r="L6"/>
    </row>
    <row r="7" spans="1:57" hidden="1" x14ac:dyDescent="0.25">
      <c r="A7" t="s">
        <v>8</v>
      </c>
      <c r="B7" t="s">
        <v>9</v>
      </c>
      <c r="C7" s="9">
        <v>42341</v>
      </c>
      <c r="D7" s="7">
        <v>286100</v>
      </c>
      <c r="G7" t="s">
        <v>6</v>
      </c>
      <c r="H7" t="s">
        <v>10</v>
      </c>
      <c r="I7" s="5" t="s">
        <v>7</v>
      </c>
      <c r="J7" s="2" t="s">
        <v>34</v>
      </c>
      <c r="K7" s="2">
        <v>0.23200000000000001</v>
      </c>
      <c r="L7"/>
    </row>
    <row r="8" spans="1:57" hidden="1" x14ac:dyDescent="0.25">
      <c r="A8" t="s">
        <v>20</v>
      </c>
      <c r="B8" t="s">
        <v>21</v>
      </c>
      <c r="C8" s="9">
        <v>42369</v>
      </c>
      <c r="D8" s="7">
        <v>205000</v>
      </c>
      <c r="G8" t="s">
        <v>6</v>
      </c>
      <c r="H8" t="s">
        <v>10</v>
      </c>
      <c r="I8" s="5" t="s">
        <v>7</v>
      </c>
      <c r="J8" s="2" t="s">
        <v>33</v>
      </c>
      <c r="K8" s="2">
        <v>0.11700000000000001</v>
      </c>
      <c r="L8"/>
    </row>
    <row r="9" spans="1:57" hidden="1" x14ac:dyDescent="0.25">
      <c r="A9" t="s">
        <v>26</v>
      </c>
      <c r="B9" t="s">
        <v>27</v>
      </c>
      <c r="C9" s="9">
        <v>42383</v>
      </c>
      <c r="D9" s="7">
        <v>166000</v>
      </c>
      <c r="G9" t="s">
        <v>6</v>
      </c>
      <c r="H9" t="s">
        <v>10</v>
      </c>
      <c r="I9" s="5" t="s">
        <v>28</v>
      </c>
      <c r="J9" s="2" t="s">
        <v>37</v>
      </c>
      <c r="K9" s="2">
        <v>0.22</v>
      </c>
      <c r="L9"/>
    </row>
    <row r="10" spans="1:57" hidden="1" x14ac:dyDescent="0.25">
      <c r="A10" t="s">
        <v>29</v>
      </c>
      <c r="B10" t="s">
        <v>30</v>
      </c>
      <c r="C10" s="9">
        <v>42472</v>
      </c>
      <c r="D10" s="7">
        <v>200000</v>
      </c>
      <c r="G10" t="s">
        <v>6</v>
      </c>
      <c r="H10" t="s">
        <v>10</v>
      </c>
      <c r="I10" s="5" t="s">
        <v>16</v>
      </c>
      <c r="J10" s="2" t="s">
        <v>38</v>
      </c>
      <c r="K10" s="2">
        <v>0.19800000000000001</v>
      </c>
      <c r="L10"/>
    </row>
    <row r="11" spans="1:57" hidden="1" x14ac:dyDescent="0.25">
      <c r="A11" t="s">
        <v>20</v>
      </c>
      <c r="B11" t="s">
        <v>21</v>
      </c>
      <c r="C11" s="9">
        <v>42496</v>
      </c>
      <c r="D11" s="7">
        <v>220000</v>
      </c>
      <c r="G11" t="s">
        <v>6</v>
      </c>
      <c r="H11" t="s">
        <v>10</v>
      </c>
      <c r="I11" s="5" t="s">
        <v>7</v>
      </c>
      <c r="J11" s="2" t="s">
        <v>33</v>
      </c>
      <c r="K11" s="2">
        <v>0.11700000000000001</v>
      </c>
      <c r="L11"/>
    </row>
    <row r="12" spans="1:57" hidden="1" x14ac:dyDescent="0.25">
      <c r="A12" t="s">
        <v>62</v>
      </c>
      <c r="B12" t="s">
        <v>63</v>
      </c>
      <c r="C12" s="9">
        <v>42527</v>
      </c>
      <c r="D12" s="7">
        <v>730000</v>
      </c>
      <c r="G12" t="s">
        <v>6</v>
      </c>
      <c r="H12" t="s">
        <v>10</v>
      </c>
      <c r="I12" s="5" t="s">
        <v>64</v>
      </c>
      <c r="J12" s="2" t="s">
        <v>65</v>
      </c>
      <c r="K12" s="2">
        <v>0.432</v>
      </c>
      <c r="L12"/>
    </row>
    <row r="13" spans="1:57" hidden="1" x14ac:dyDescent="0.25">
      <c r="A13" t="s">
        <v>43</v>
      </c>
      <c r="B13" t="s">
        <v>44</v>
      </c>
      <c r="C13" s="9">
        <v>42579</v>
      </c>
      <c r="D13" s="7" t="s">
        <v>45</v>
      </c>
      <c r="G13" t="s">
        <v>6</v>
      </c>
      <c r="H13" t="s">
        <v>10</v>
      </c>
      <c r="I13" s="5" t="s">
        <v>13</v>
      </c>
      <c r="J13" s="2" t="s">
        <v>46</v>
      </c>
      <c r="K13" s="2">
        <v>1.363</v>
      </c>
      <c r="L13"/>
    </row>
    <row r="14" spans="1:57" hidden="1" x14ac:dyDescent="0.25">
      <c r="A14" t="s">
        <v>55</v>
      </c>
      <c r="B14" t="s">
        <v>56</v>
      </c>
      <c r="C14" s="9">
        <v>42613</v>
      </c>
      <c r="D14" s="7">
        <v>899900</v>
      </c>
      <c r="G14" t="s">
        <v>6</v>
      </c>
      <c r="H14" t="s">
        <v>10</v>
      </c>
      <c r="I14" s="5" t="s">
        <v>57</v>
      </c>
      <c r="J14" s="2" t="s">
        <v>58</v>
      </c>
      <c r="K14" s="2">
        <v>1.1140000000000001</v>
      </c>
      <c r="L14"/>
    </row>
    <row r="15" spans="1:57" hidden="1" x14ac:dyDescent="0.25">
      <c r="A15" t="s">
        <v>50</v>
      </c>
      <c r="B15" t="s">
        <v>51</v>
      </c>
      <c r="C15" s="9">
        <v>42621</v>
      </c>
      <c r="D15" s="7">
        <v>250000</v>
      </c>
      <c r="G15" t="s">
        <v>6</v>
      </c>
      <c r="H15" t="s">
        <v>10</v>
      </c>
      <c r="I15" s="5" t="s">
        <v>7</v>
      </c>
      <c r="J15" s="2" t="s">
        <v>81</v>
      </c>
      <c r="K15" s="2">
        <v>0.16</v>
      </c>
      <c r="L15"/>
    </row>
    <row r="16" spans="1:57" hidden="1" x14ac:dyDescent="0.25">
      <c r="A16" t="s">
        <v>29</v>
      </c>
      <c r="B16" t="s">
        <v>30</v>
      </c>
      <c r="C16" s="9">
        <v>42628</v>
      </c>
      <c r="D16" s="7">
        <v>215000</v>
      </c>
      <c r="G16" t="s">
        <v>6</v>
      </c>
      <c r="H16" t="s">
        <v>10</v>
      </c>
      <c r="I16" s="5" t="s">
        <v>16</v>
      </c>
      <c r="J16" s="2" t="s">
        <v>38</v>
      </c>
      <c r="K16" s="2">
        <v>0.19800000000000001</v>
      </c>
      <c r="L16"/>
    </row>
    <row r="17" spans="1:12" hidden="1" x14ac:dyDescent="0.25">
      <c r="A17" t="s">
        <v>53</v>
      </c>
      <c r="B17" t="s">
        <v>52</v>
      </c>
      <c r="C17" s="9">
        <v>42641</v>
      </c>
      <c r="D17" s="7" t="s">
        <v>59</v>
      </c>
      <c r="G17" t="s">
        <v>6</v>
      </c>
      <c r="H17" t="s">
        <v>10</v>
      </c>
      <c r="I17" s="5" t="s">
        <v>16</v>
      </c>
      <c r="J17" s="2" t="s">
        <v>54</v>
      </c>
      <c r="K17" s="2">
        <v>0.23599999999999999</v>
      </c>
      <c r="L17"/>
    </row>
    <row r="18" spans="1:12" hidden="1" x14ac:dyDescent="0.25">
      <c r="A18" t="s">
        <v>47</v>
      </c>
      <c r="B18" t="s">
        <v>48</v>
      </c>
      <c r="C18" s="9">
        <v>42643</v>
      </c>
      <c r="D18" s="7">
        <v>235000</v>
      </c>
      <c r="G18" t="s">
        <v>6</v>
      </c>
      <c r="H18" t="s">
        <v>10</v>
      </c>
      <c r="I18" s="5" t="s">
        <v>7</v>
      </c>
      <c r="J18" s="2" t="s">
        <v>49</v>
      </c>
      <c r="K18" s="2">
        <v>0.159</v>
      </c>
      <c r="L18"/>
    </row>
    <row r="19" spans="1:12" hidden="1" x14ac:dyDescent="0.25">
      <c r="A19" t="s">
        <v>60</v>
      </c>
      <c r="B19" t="s">
        <v>61</v>
      </c>
      <c r="C19" s="9">
        <v>42738</v>
      </c>
      <c r="D19" s="7">
        <v>3200000</v>
      </c>
      <c r="G19" t="s">
        <v>6</v>
      </c>
      <c r="H19" t="s">
        <v>10</v>
      </c>
      <c r="I19" s="5" t="s">
        <v>41</v>
      </c>
      <c r="K19" s="2">
        <v>3.4910000000000001</v>
      </c>
      <c r="L19"/>
    </row>
    <row r="20" spans="1:12" hidden="1" x14ac:dyDescent="0.25">
      <c r="A20" t="s">
        <v>53</v>
      </c>
      <c r="B20" t="s">
        <v>52</v>
      </c>
      <c r="C20" s="9">
        <v>42755</v>
      </c>
      <c r="D20" s="7">
        <v>280000</v>
      </c>
      <c r="G20" t="s">
        <v>6</v>
      </c>
      <c r="H20" t="s">
        <v>10</v>
      </c>
      <c r="I20" s="5" t="s">
        <v>16</v>
      </c>
      <c r="J20" s="2" t="s">
        <v>54</v>
      </c>
      <c r="K20" s="2">
        <v>0.23599999999999999</v>
      </c>
      <c r="L20"/>
    </row>
    <row r="21" spans="1:12" hidden="1" x14ac:dyDescent="0.25">
      <c r="A21" t="s">
        <v>77</v>
      </c>
      <c r="B21" t="s">
        <v>82</v>
      </c>
      <c r="C21" s="9">
        <v>42797</v>
      </c>
      <c r="D21" s="7">
        <v>212000</v>
      </c>
      <c r="G21" t="s">
        <v>6</v>
      </c>
      <c r="H21" t="s">
        <v>10</v>
      </c>
      <c r="I21" s="5" t="s">
        <v>78</v>
      </c>
      <c r="J21" s="2" t="s">
        <v>79</v>
      </c>
      <c r="K21" s="2">
        <v>0.152</v>
      </c>
      <c r="L21"/>
    </row>
    <row r="22" spans="1:12" hidden="1" x14ac:dyDescent="0.25">
      <c r="A22" t="s">
        <v>66</v>
      </c>
      <c r="B22" t="s">
        <v>67</v>
      </c>
      <c r="C22" s="9">
        <v>42853</v>
      </c>
      <c r="D22" s="7">
        <v>825000</v>
      </c>
      <c r="G22" t="s">
        <v>6</v>
      </c>
      <c r="H22" t="s">
        <v>10</v>
      </c>
      <c r="I22" s="5" t="s">
        <v>41</v>
      </c>
      <c r="J22" s="2" t="s">
        <v>68</v>
      </c>
      <c r="K22" s="2">
        <v>1.7290000000000001</v>
      </c>
      <c r="L22"/>
    </row>
    <row r="23" spans="1:12" hidden="1" x14ac:dyDescent="0.25">
      <c r="A23" t="s">
        <v>72</v>
      </c>
      <c r="B23" t="s">
        <v>73</v>
      </c>
      <c r="C23" s="9">
        <v>42934</v>
      </c>
      <c r="D23" s="7">
        <v>555000</v>
      </c>
      <c r="G23" t="s">
        <v>6</v>
      </c>
      <c r="H23" t="s">
        <v>10</v>
      </c>
      <c r="I23" s="5" t="s">
        <v>24</v>
      </c>
      <c r="J23" s="2" t="s">
        <v>83</v>
      </c>
      <c r="K23" s="2">
        <v>0.89200000000000002</v>
      </c>
      <c r="L23"/>
    </row>
    <row r="24" spans="1:12" hidden="1" x14ac:dyDescent="0.25">
      <c r="A24" t="s">
        <v>69</v>
      </c>
      <c r="B24" t="s">
        <v>70</v>
      </c>
      <c r="C24" s="9">
        <v>42990</v>
      </c>
      <c r="D24" s="7">
        <v>525000</v>
      </c>
      <c r="G24" t="s">
        <v>6</v>
      </c>
      <c r="H24" t="s">
        <v>10</v>
      </c>
      <c r="I24" s="5" t="s">
        <v>7</v>
      </c>
      <c r="J24" s="2" t="s">
        <v>71</v>
      </c>
      <c r="K24" s="2">
        <v>0.39</v>
      </c>
      <c r="L24"/>
    </row>
    <row r="25" spans="1:12" hidden="1" x14ac:dyDescent="0.25">
      <c r="A25" t="s">
        <v>74</v>
      </c>
      <c r="B25" t="s">
        <v>75</v>
      </c>
      <c r="C25" s="9">
        <v>43013</v>
      </c>
      <c r="D25" s="7">
        <v>768000</v>
      </c>
      <c r="G25" t="s">
        <v>6</v>
      </c>
      <c r="H25" t="s">
        <v>10</v>
      </c>
      <c r="I25" s="5" t="s">
        <v>13</v>
      </c>
      <c r="J25" s="2" t="s">
        <v>76</v>
      </c>
      <c r="K25" s="2">
        <v>0.77500000000000002</v>
      </c>
      <c r="L25"/>
    </row>
    <row r="26" spans="1:12" hidden="1" x14ac:dyDescent="0.25">
      <c r="A26" t="s">
        <v>77</v>
      </c>
      <c r="B26" t="s">
        <v>95</v>
      </c>
      <c r="C26" s="9">
        <v>43115</v>
      </c>
      <c r="D26" s="7">
        <v>280000</v>
      </c>
      <c r="G26" t="s">
        <v>6</v>
      </c>
      <c r="H26" t="s">
        <v>10</v>
      </c>
      <c r="I26" s="5" t="s">
        <v>7</v>
      </c>
      <c r="J26" s="2" t="s">
        <v>79</v>
      </c>
      <c r="K26" s="2">
        <v>0.152</v>
      </c>
      <c r="L26"/>
    </row>
    <row r="27" spans="1:12" hidden="1" x14ac:dyDescent="0.25">
      <c r="A27" t="s">
        <v>88</v>
      </c>
      <c r="B27" t="s">
        <v>89</v>
      </c>
      <c r="C27" s="9">
        <v>43189</v>
      </c>
      <c r="D27" s="7">
        <v>270000</v>
      </c>
      <c r="G27" t="s">
        <v>6</v>
      </c>
      <c r="H27" t="s">
        <v>10</v>
      </c>
      <c r="I27" s="5" t="s">
        <v>16</v>
      </c>
      <c r="J27" s="2" t="s">
        <v>90</v>
      </c>
      <c r="K27" s="2">
        <v>0.21199999999999999</v>
      </c>
      <c r="L27"/>
    </row>
    <row r="28" spans="1:12" hidden="1" x14ac:dyDescent="0.25">
      <c r="A28" t="s">
        <v>105</v>
      </c>
      <c r="B28" t="s">
        <v>106</v>
      </c>
      <c r="C28" s="9">
        <v>43241</v>
      </c>
      <c r="D28" s="7">
        <v>750000</v>
      </c>
      <c r="G28" t="s">
        <v>6</v>
      </c>
      <c r="H28" t="s">
        <v>10</v>
      </c>
      <c r="I28" s="5" t="s">
        <v>13</v>
      </c>
      <c r="J28" s="2" t="s">
        <v>107</v>
      </c>
      <c r="K28" s="2">
        <v>0.67</v>
      </c>
      <c r="L28"/>
    </row>
    <row r="29" spans="1:12" hidden="1" x14ac:dyDescent="0.25">
      <c r="A29" t="s">
        <v>141</v>
      </c>
      <c r="B29" t="s">
        <v>142</v>
      </c>
      <c r="C29" s="9">
        <v>43245</v>
      </c>
      <c r="D29" s="7">
        <v>220000</v>
      </c>
      <c r="G29" t="s">
        <v>6</v>
      </c>
      <c r="H29" t="s">
        <v>10</v>
      </c>
      <c r="I29" s="5" t="s">
        <v>110</v>
      </c>
      <c r="J29" s="2" t="s">
        <v>167</v>
      </c>
      <c r="K29" s="2">
        <v>9.1999999999999998E-2</v>
      </c>
      <c r="L29"/>
    </row>
    <row r="30" spans="1:12" hidden="1" x14ac:dyDescent="0.25">
      <c r="A30" t="s">
        <v>84</v>
      </c>
      <c r="B30" t="s">
        <v>85</v>
      </c>
      <c r="C30" s="9">
        <v>43256</v>
      </c>
      <c r="D30" s="7">
        <v>240000</v>
      </c>
      <c r="G30" t="s">
        <v>6</v>
      </c>
      <c r="H30" t="s">
        <v>10</v>
      </c>
      <c r="I30" s="5" t="s">
        <v>86</v>
      </c>
      <c r="J30" s="2" t="s">
        <v>87</v>
      </c>
      <c r="K30" s="2">
        <v>0.21099999999999999</v>
      </c>
      <c r="L30"/>
    </row>
    <row r="31" spans="1:12" hidden="1" x14ac:dyDescent="0.25">
      <c r="A31" t="s">
        <v>91</v>
      </c>
      <c r="B31" t="s">
        <v>92</v>
      </c>
      <c r="C31" s="9">
        <v>43272</v>
      </c>
      <c r="D31" s="7">
        <v>195000</v>
      </c>
      <c r="G31" t="s">
        <v>6</v>
      </c>
      <c r="H31" t="s">
        <v>10</v>
      </c>
      <c r="I31" s="5" t="s">
        <v>93</v>
      </c>
      <c r="J31" s="2" t="s">
        <v>94</v>
      </c>
      <c r="K31" s="2">
        <v>0.23100000000000001</v>
      </c>
      <c r="L31"/>
    </row>
    <row r="32" spans="1:12" hidden="1" x14ac:dyDescent="0.25">
      <c r="A32" t="s">
        <v>99</v>
      </c>
      <c r="B32" t="s">
        <v>100</v>
      </c>
      <c r="C32" s="9">
        <v>43290</v>
      </c>
      <c r="D32" s="7">
        <v>168800</v>
      </c>
      <c r="G32" t="s">
        <v>6</v>
      </c>
      <c r="H32" t="s">
        <v>10</v>
      </c>
      <c r="I32" s="5" t="s">
        <v>19</v>
      </c>
      <c r="J32" s="2" t="s">
        <v>101</v>
      </c>
      <c r="K32" s="2">
        <v>0.25</v>
      </c>
      <c r="L32"/>
    </row>
    <row r="33" spans="1:12" hidden="1" x14ac:dyDescent="0.25">
      <c r="A33" t="s">
        <v>118</v>
      </c>
      <c r="B33" t="s">
        <v>119</v>
      </c>
      <c r="C33" s="9">
        <v>43322</v>
      </c>
      <c r="D33" s="7">
        <v>3475000</v>
      </c>
      <c r="G33" t="s">
        <v>6</v>
      </c>
      <c r="H33" t="s">
        <v>10</v>
      </c>
      <c r="I33" s="5" t="s">
        <v>41</v>
      </c>
      <c r="J33" s="2" t="s">
        <v>120</v>
      </c>
      <c r="K33" s="2">
        <v>2.1890000000000001</v>
      </c>
      <c r="L33"/>
    </row>
    <row r="34" spans="1:12" hidden="1" x14ac:dyDescent="0.25">
      <c r="A34" t="s">
        <v>50</v>
      </c>
      <c r="B34" t="s">
        <v>51</v>
      </c>
      <c r="C34" s="9">
        <v>43348</v>
      </c>
      <c r="D34" s="7">
        <v>260000</v>
      </c>
      <c r="G34" t="s">
        <v>6</v>
      </c>
      <c r="H34" t="s">
        <v>10</v>
      </c>
      <c r="I34" s="5" t="s">
        <v>7</v>
      </c>
      <c r="J34" s="2" t="s">
        <v>81</v>
      </c>
      <c r="K34" s="2">
        <v>0.16</v>
      </c>
      <c r="L34"/>
    </row>
    <row r="35" spans="1:12" hidden="1" x14ac:dyDescent="0.25">
      <c r="A35" t="s">
        <v>102</v>
      </c>
      <c r="B35" t="s">
        <v>103</v>
      </c>
      <c r="C35" s="9">
        <v>43367</v>
      </c>
      <c r="D35" s="7">
        <v>1000000</v>
      </c>
      <c r="G35" t="s">
        <v>6</v>
      </c>
      <c r="H35" t="s">
        <v>10</v>
      </c>
      <c r="I35" s="5" t="s">
        <v>41</v>
      </c>
      <c r="J35" s="2" t="s">
        <v>104</v>
      </c>
      <c r="K35" s="2">
        <v>0.379</v>
      </c>
      <c r="L35"/>
    </row>
    <row r="36" spans="1:12" hidden="1" x14ac:dyDescent="0.25">
      <c r="A36" t="s">
        <v>96</v>
      </c>
      <c r="B36" t="s">
        <v>97</v>
      </c>
      <c r="C36" s="9">
        <v>43368</v>
      </c>
      <c r="D36" s="7">
        <v>271000</v>
      </c>
      <c r="G36" t="s">
        <v>6</v>
      </c>
      <c r="H36" t="s">
        <v>10</v>
      </c>
      <c r="I36" s="5" t="s">
        <v>16</v>
      </c>
      <c r="J36" s="2" t="s">
        <v>98</v>
      </c>
      <c r="K36" s="2">
        <v>0.25600000000000001</v>
      </c>
      <c r="L36"/>
    </row>
    <row r="37" spans="1:12" hidden="1" x14ac:dyDescent="0.25">
      <c r="A37" t="s">
        <v>115</v>
      </c>
      <c r="B37" t="s">
        <v>116</v>
      </c>
      <c r="C37" s="9">
        <v>43391</v>
      </c>
      <c r="D37" s="7">
        <v>280000</v>
      </c>
      <c r="G37" t="s">
        <v>6</v>
      </c>
      <c r="H37" t="s">
        <v>10</v>
      </c>
      <c r="I37" s="5" t="s">
        <v>7</v>
      </c>
      <c r="J37" s="2" t="s">
        <v>117</v>
      </c>
      <c r="K37" s="2">
        <v>0.115</v>
      </c>
      <c r="L37"/>
    </row>
    <row r="38" spans="1:12" hidden="1" x14ac:dyDescent="0.25">
      <c r="A38" t="s">
        <v>108</v>
      </c>
      <c r="B38" t="s">
        <v>109</v>
      </c>
      <c r="C38" s="9">
        <v>43410</v>
      </c>
      <c r="D38" s="7">
        <v>245000</v>
      </c>
      <c r="G38" t="s">
        <v>6</v>
      </c>
      <c r="H38" t="s">
        <v>10</v>
      </c>
      <c r="I38" s="5" t="s">
        <v>110</v>
      </c>
      <c r="J38" s="2" t="s">
        <v>111</v>
      </c>
      <c r="K38" s="2">
        <v>0.17599999999999999</v>
      </c>
      <c r="L38"/>
    </row>
    <row r="39" spans="1:12" hidden="1" x14ac:dyDescent="0.25">
      <c r="A39" t="s">
        <v>125</v>
      </c>
      <c r="B39" t="s">
        <v>126</v>
      </c>
      <c r="C39" s="9">
        <v>43432</v>
      </c>
      <c r="D39" s="7">
        <v>290000</v>
      </c>
      <c r="G39" t="s">
        <v>6</v>
      </c>
      <c r="H39" t="s">
        <v>10</v>
      </c>
      <c r="I39" s="5" t="s">
        <v>64</v>
      </c>
      <c r="J39" s="2" t="s">
        <v>127</v>
      </c>
      <c r="K39" s="2">
        <v>0.15</v>
      </c>
      <c r="L39"/>
    </row>
    <row r="40" spans="1:12" hidden="1" x14ac:dyDescent="0.25">
      <c r="A40" t="s">
        <v>112</v>
      </c>
      <c r="B40" t="s">
        <v>114</v>
      </c>
      <c r="C40" s="9">
        <v>43462</v>
      </c>
      <c r="D40" s="7">
        <v>240000</v>
      </c>
      <c r="G40" t="s">
        <v>6</v>
      </c>
      <c r="H40" t="s">
        <v>10</v>
      </c>
      <c r="I40" s="5" t="s">
        <v>28</v>
      </c>
      <c r="J40" s="2" t="s">
        <v>113</v>
      </c>
      <c r="K40" s="2">
        <v>0.189</v>
      </c>
      <c r="L40"/>
    </row>
    <row r="41" spans="1:12" hidden="1" x14ac:dyDescent="0.25">
      <c r="A41" t="s">
        <v>96</v>
      </c>
      <c r="B41" t="s">
        <v>97</v>
      </c>
      <c r="C41" s="9">
        <v>43501</v>
      </c>
      <c r="D41" s="7">
        <v>325000</v>
      </c>
      <c r="G41" t="s">
        <v>6</v>
      </c>
      <c r="H41" t="s">
        <v>10</v>
      </c>
      <c r="I41" s="5" t="s">
        <v>16</v>
      </c>
      <c r="J41" s="2" t="s">
        <v>98</v>
      </c>
      <c r="K41" s="2">
        <v>0.25600000000000001</v>
      </c>
      <c r="L41"/>
    </row>
    <row r="42" spans="1:12" hidden="1" x14ac:dyDescent="0.25">
      <c r="A42" t="s">
        <v>128</v>
      </c>
      <c r="B42" t="s">
        <v>129</v>
      </c>
      <c r="C42" s="9">
        <v>43613</v>
      </c>
      <c r="D42" s="7">
        <v>400000</v>
      </c>
      <c r="G42" t="s">
        <v>6</v>
      </c>
      <c r="H42" t="s">
        <v>10</v>
      </c>
      <c r="I42" s="5" t="s">
        <v>64</v>
      </c>
      <c r="J42" s="2" t="s">
        <v>130</v>
      </c>
      <c r="K42" s="2">
        <v>0.63400000000000001</v>
      </c>
      <c r="L42"/>
    </row>
    <row r="43" spans="1:12" hidden="1" x14ac:dyDescent="0.25">
      <c r="A43" t="s">
        <v>121</v>
      </c>
      <c r="B43" t="s">
        <v>122</v>
      </c>
      <c r="C43" s="9">
        <v>43733</v>
      </c>
      <c r="D43" s="7">
        <v>310000</v>
      </c>
      <c r="G43" t="s">
        <v>6</v>
      </c>
      <c r="H43" t="s">
        <v>10</v>
      </c>
      <c r="I43" s="5" t="s">
        <v>123</v>
      </c>
      <c r="J43" s="2" t="s">
        <v>124</v>
      </c>
      <c r="K43" s="2">
        <v>0.433</v>
      </c>
      <c r="L43"/>
    </row>
    <row r="44" spans="1:12" x14ac:dyDescent="0.25">
      <c r="A44" t="s">
        <v>131</v>
      </c>
      <c r="B44" t="s">
        <v>132</v>
      </c>
      <c r="C44" s="9">
        <v>43847</v>
      </c>
      <c r="D44" s="7">
        <v>335000</v>
      </c>
      <c r="G44" t="s">
        <v>6</v>
      </c>
      <c r="H44" t="s">
        <v>10</v>
      </c>
      <c r="I44" s="5" t="s">
        <v>7</v>
      </c>
      <c r="J44" s="2" t="s">
        <v>49</v>
      </c>
      <c r="K44" s="2">
        <v>0.159</v>
      </c>
      <c r="L44"/>
    </row>
    <row r="45" spans="1:12" x14ac:dyDescent="0.25">
      <c r="A45" t="s">
        <v>133</v>
      </c>
      <c r="B45" t="s">
        <v>134</v>
      </c>
      <c r="C45" s="9">
        <v>43984</v>
      </c>
      <c r="D45" s="7">
        <v>310000</v>
      </c>
      <c r="G45" t="s">
        <v>6</v>
      </c>
      <c r="H45" t="s">
        <v>10</v>
      </c>
      <c r="I45" s="5" t="s">
        <v>123</v>
      </c>
      <c r="J45" s="2" t="s">
        <v>135</v>
      </c>
      <c r="K45" s="2">
        <v>0.30599999999999999</v>
      </c>
      <c r="L45"/>
    </row>
    <row r="46" spans="1:12" x14ac:dyDescent="0.25">
      <c r="A46" t="s">
        <v>174</v>
      </c>
      <c r="B46" t="s">
        <v>175</v>
      </c>
      <c r="C46" s="9">
        <v>43991</v>
      </c>
      <c r="D46" s="7">
        <v>710000</v>
      </c>
      <c r="E46" s="11">
        <v>197705</v>
      </c>
      <c r="F46" s="10">
        <f>D46-E46</f>
        <v>512295</v>
      </c>
      <c r="G46" t="s">
        <v>6</v>
      </c>
      <c r="H46" t="s">
        <v>10</v>
      </c>
      <c r="I46" s="5" t="s">
        <v>200</v>
      </c>
      <c r="J46" s="2" t="s">
        <v>176</v>
      </c>
      <c r="K46" s="2">
        <v>1.081</v>
      </c>
      <c r="L46"/>
    </row>
    <row r="47" spans="1:12" x14ac:dyDescent="0.25">
      <c r="A47" t="s">
        <v>136</v>
      </c>
      <c r="B47" t="s">
        <v>138</v>
      </c>
      <c r="C47" s="9">
        <v>44014</v>
      </c>
      <c r="D47" s="7">
        <v>602000</v>
      </c>
      <c r="G47" t="s">
        <v>6</v>
      </c>
      <c r="H47" t="s">
        <v>10</v>
      </c>
      <c r="I47" s="5" t="s">
        <v>64</v>
      </c>
      <c r="J47" s="2" t="s">
        <v>137</v>
      </c>
      <c r="K47" s="2">
        <v>0.42799999999999999</v>
      </c>
      <c r="L47"/>
    </row>
    <row r="48" spans="1:12" x14ac:dyDescent="0.25">
      <c r="A48" t="s">
        <v>180</v>
      </c>
      <c r="B48" t="s">
        <v>181</v>
      </c>
      <c r="C48" s="9">
        <v>44047</v>
      </c>
      <c r="D48" s="7">
        <v>1950000</v>
      </c>
      <c r="E48" s="11">
        <v>1410818</v>
      </c>
      <c r="F48" s="10">
        <f>D48-E48</f>
        <v>539182</v>
      </c>
      <c r="G48" t="s">
        <v>6</v>
      </c>
      <c r="H48" t="s">
        <v>10</v>
      </c>
      <c r="I48" s="5" t="s">
        <v>201</v>
      </c>
      <c r="J48" s="2" t="s">
        <v>182</v>
      </c>
      <c r="K48" s="2">
        <v>0.89100000000000001</v>
      </c>
      <c r="L48"/>
    </row>
    <row r="49" spans="1:12" x14ac:dyDescent="0.25">
      <c r="A49" t="s">
        <v>139</v>
      </c>
      <c r="B49" t="s">
        <v>140</v>
      </c>
      <c r="C49" s="9">
        <v>44067</v>
      </c>
      <c r="D49" s="7">
        <v>1025000</v>
      </c>
      <c r="G49" t="s">
        <v>6</v>
      </c>
      <c r="H49" t="s">
        <v>10</v>
      </c>
      <c r="I49" s="5" t="s">
        <v>13</v>
      </c>
      <c r="J49" s="2" t="s">
        <v>152</v>
      </c>
      <c r="K49" s="2">
        <v>0.878</v>
      </c>
      <c r="L49"/>
    </row>
    <row r="50" spans="1:12" x14ac:dyDescent="0.25">
      <c r="A50" t="s">
        <v>143</v>
      </c>
      <c r="B50" t="s">
        <v>144</v>
      </c>
      <c r="C50" s="9">
        <v>44069</v>
      </c>
      <c r="D50" s="7">
        <v>1025000</v>
      </c>
      <c r="G50" t="s">
        <v>6</v>
      </c>
      <c r="H50" t="s">
        <v>10</v>
      </c>
      <c r="I50" s="5" t="s">
        <v>110</v>
      </c>
      <c r="J50" s="2" t="s">
        <v>145</v>
      </c>
      <c r="K50" s="2">
        <v>2.48</v>
      </c>
      <c r="L50"/>
    </row>
    <row r="51" spans="1:12" x14ac:dyDescent="0.25">
      <c r="A51" t="s">
        <v>159</v>
      </c>
      <c r="B51" t="s">
        <v>160</v>
      </c>
      <c r="C51" s="9">
        <v>44096</v>
      </c>
      <c r="D51" s="7">
        <v>470000</v>
      </c>
      <c r="G51" t="s">
        <v>6</v>
      </c>
      <c r="H51" t="s">
        <v>10</v>
      </c>
      <c r="I51" s="5" t="s">
        <v>13</v>
      </c>
      <c r="J51" s="2" t="s">
        <v>161</v>
      </c>
      <c r="K51" s="2">
        <v>0.29199999999999998</v>
      </c>
      <c r="L51"/>
    </row>
    <row r="52" spans="1:12" x14ac:dyDescent="0.25">
      <c r="A52" t="s">
        <v>146</v>
      </c>
      <c r="B52" t="s">
        <v>147</v>
      </c>
      <c r="C52" s="9">
        <v>44099</v>
      </c>
      <c r="D52" s="7">
        <v>283240</v>
      </c>
      <c r="G52" t="s">
        <v>6</v>
      </c>
      <c r="H52" t="s">
        <v>10</v>
      </c>
      <c r="I52" s="5" t="s">
        <v>16</v>
      </c>
      <c r="J52" s="2" t="s">
        <v>148</v>
      </c>
      <c r="K52" s="2">
        <v>0.13800000000000001</v>
      </c>
      <c r="L52"/>
    </row>
    <row r="53" spans="1:12" x14ac:dyDescent="0.25">
      <c r="A53" t="s">
        <v>149</v>
      </c>
      <c r="B53" t="s">
        <v>150</v>
      </c>
      <c r="C53" s="9">
        <v>44104</v>
      </c>
      <c r="D53" s="7">
        <v>319000</v>
      </c>
      <c r="G53" t="s">
        <v>6</v>
      </c>
      <c r="H53" t="s">
        <v>10</v>
      </c>
      <c r="I53" s="5" t="s">
        <v>7</v>
      </c>
      <c r="J53" s="2" t="s">
        <v>151</v>
      </c>
      <c r="K53" s="2">
        <v>0.126</v>
      </c>
      <c r="L53"/>
    </row>
    <row r="54" spans="1:12" x14ac:dyDescent="0.25">
      <c r="A54" t="s">
        <v>156</v>
      </c>
      <c r="B54" t="s">
        <v>157</v>
      </c>
      <c r="C54" s="9">
        <v>44104</v>
      </c>
      <c r="D54" s="7">
        <v>310000</v>
      </c>
      <c r="G54" t="s">
        <v>6</v>
      </c>
      <c r="H54" t="s">
        <v>10</v>
      </c>
      <c r="I54" s="5" t="s">
        <v>19</v>
      </c>
      <c r="J54" s="2" t="s">
        <v>158</v>
      </c>
      <c r="K54" s="2">
        <v>0.215</v>
      </c>
      <c r="L54"/>
    </row>
    <row r="55" spans="1:12" x14ac:dyDescent="0.25">
      <c r="A55" t="s">
        <v>162</v>
      </c>
      <c r="B55" t="s">
        <v>163</v>
      </c>
      <c r="C55" s="9">
        <v>44194</v>
      </c>
      <c r="D55" s="7" t="s">
        <v>164</v>
      </c>
      <c r="E55" s="11"/>
      <c r="G55" t="s">
        <v>6</v>
      </c>
      <c r="H55" t="s">
        <v>165</v>
      </c>
      <c r="I55" s="5" t="s">
        <v>41</v>
      </c>
      <c r="J55" s="2" t="s">
        <v>166</v>
      </c>
      <c r="K55" s="2">
        <v>1.444</v>
      </c>
      <c r="L55"/>
    </row>
    <row r="56" spans="1:12" x14ac:dyDescent="0.25">
      <c r="A56" t="s">
        <v>171</v>
      </c>
      <c r="B56" t="s">
        <v>172</v>
      </c>
      <c r="C56" s="9">
        <v>44299</v>
      </c>
      <c r="D56" s="7">
        <v>1250000</v>
      </c>
      <c r="E56" s="11">
        <v>183738</v>
      </c>
      <c r="F56" s="10">
        <f>D56-E56</f>
        <v>1066262</v>
      </c>
      <c r="G56" t="s">
        <v>6</v>
      </c>
      <c r="H56" t="s">
        <v>10</v>
      </c>
      <c r="I56" s="5" t="s">
        <v>201</v>
      </c>
      <c r="J56" s="2" t="s">
        <v>173</v>
      </c>
      <c r="K56" s="2">
        <v>0.32900000000000001</v>
      </c>
      <c r="L56"/>
    </row>
    <row r="57" spans="1:12" x14ac:dyDescent="0.25">
      <c r="A57" t="s">
        <v>153</v>
      </c>
      <c r="B57" t="s">
        <v>154</v>
      </c>
      <c r="C57" s="9">
        <v>44350</v>
      </c>
      <c r="D57" s="7">
        <v>291000</v>
      </c>
      <c r="E57" s="11">
        <v>112002</v>
      </c>
      <c r="F57" s="10">
        <f>D57-E57</f>
        <v>178998</v>
      </c>
      <c r="G57" t="s">
        <v>6</v>
      </c>
      <c r="H57" t="s">
        <v>10</v>
      </c>
      <c r="I57" s="5" t="s">
        <v>200</v>
      </c>
      <c r="J57" s="2" t="s">
        <v>155</v>
      </c>
      <c r="K57" s="2">
        <v>0.193</v>
      </c>
      <c r="L57"/>
    </row>
    <row r="58" spans="1:12" x14ac:dyDescent="0.25">
      <c r="A58" t="s">
        <v>168</v>
      </c>
      <c r="B58" t="s">
        <v>169</v>
      </c>
      <c r="C58" s="9">
        <v>44452</v>
      </c>
      <c r="D58" s="7">
        <v>375000</v>
      </c>
      <c r="E58" s="11">
        <v>175136</v>
      </c>
      <c r="F58" s="10">
        <f>D58-E58</f>
        <v>199864</v>
      </c>
      <c r="G58" t="s">
        <v>6</v>
      </c>
      <c r="H58" t="s">
        <v>10</v>
      </c>
      <c r="I58" s="5" t="s">
        <v>200</v>
      </c>
      <c r="J58" s="2" t="s">
        <v>170</v>
      </c>
      <c r="K58" s="2">
        <v>0.32100000000000001</v>
      </c>
      <c r="L58"/>
    </row>
    <row r="59" spans="1:12" x14ac:dyDescent="0.25">
      <c r="A59" t="s">
        <v>177</v>
      </c>
      <c r="B59" t="s">
        <v>178</v>
      </c>
      <c r="C59" s="9">
        <v>44466</v>
      </c>
      <c r="D59" s="7" t="s">
        <v>164</v>
      </c>
      <c r="E59" s="11"/>
      <c r="F59" s="10"/>
      <c r="G59" t="s">
        <v>6</v>
      </c>
      <c r="H59" t="s">
        <v>10</v>
      </c>
      <c r="I59" s="5" t="s">
        <v>200</v>
      </c>
      <c r="J59" s="2" t="s">
        <v>179</v>
      </c>
      <c r="K59" s="2">
        <v>0.159</v>
      </c>
      <c r="L59"/>
    </row>
    <row r="60" spans="1:12" x14ac:dyDescent="0.25">
      <c r="A60" t="s">
        <v>186</v>
      </c>
      <c r="B60" t="s">
        <v>187</v>
      </c>
      <c r="C60" s="9">
        <v>44487</v>
      </c>
      <c r="D60" s="7">
        <v>605000</v>
      </c>
      <c r="E60" s="11">
        <v>553200</v>
      </c>
      <c r="F60" s="10">
        <f t="shared" ref="F60:F65" si="0">D60-E60</f>
        <v>51800</v>
      </c>
      <c r="G60" t="s">
        <v>6</v>
      </c>
      <c r="H60" t="s">
        <v>10</v>
      </c>
      <c r="I60" s="5" t="s">
        <v>200</v>
      </c>
      <c r="J60" s="2" t="s">
        <v>188</v>
      </c>
      <c r="K60" s="2">
        <v>0.73199999999999998</v>
      </c>
      <c r="L60"/>
    </row>
    <row r="61" spans="1:12" x14ac:dyDescent="0.25">
      <c r="A61" t="s">
        <v>183</v>
      </c>
      <c r="B61" t="s">
        <v>184</v>
      </c>
      <c r="C61" s="9">
        <v>44543</v>
      </c>
      <c r="D61" s="7">
        <v>425000</v>
      </c>
      <c r="E61" s="11">
        <v>161194</v>
      </c>
      <c r="F61" s="10">
        <f t="shared" si="0"/>
        <v>263806</v>
      </c>
      <c r="G61" t="s">
        <v>6</v>
      </c>
      <c r="H61" t="s">
        <v>10</v>
      </c>
      <c r="I61" s="5" t="s">
        <v>200</v>
      </c>
      <c r="J61" s="2" t="s">
        <v>185</v>
      </c>
      <c r="K61" s="2">
        <v>0.16700000000000001</v>
      </c>
      <c r="L61"/>
    </row>
    <row r="62" spans="1:12" x14ac:dyDescent="0.25">
      <c r="A62" t="s">
        <v>189</v>
      </c>
      <c r="B62" t="s">
        <v>190</v>
      </c>
      <c r="C62" s="9">
        <v>44778</v>
      </c>
      <c r="D62" s="7">
        <v>575000</v>
      </c>
      <c r="E62" s="11">
        <v>226800</v>
      </c>
      <c r="F62" s="10">
        <f t="shared" si="0"/>
        <v>348200</v>
      </c>
      <c r="G62" t="s">
        <v>6</v>
      </c>
      <c r="H62" t="s">
        <v>10</v>
      </c>
      <c r="I62" s="5" t="s">
        <v>196</v>
      </c>
      <c r="J62" s="2" t="s">
        <v>191</v>
      </c>
      <c r="K62" s="2">
        <v>1.3029999999999999</v>
      </c>
      <c r="L62"/>
    </row>
    <row r="63" spans="1:12" x14ac:dyDescent="0.25">
      <c r="A63" t="s">
        <v>192</v>
      </c>
      <c r="B63" t="s">
        <v>193</v>
      </c>
      <c r="C63" s="9">
        <v>44932</v>
      </c>
      <c r="D63" s="7">
        <v>510000</v>
      </c>
      <c r="E63" s="11">
        <v>204775</v>
      </c>
      <c r="F63" s="10">
        <f t="shared" si="0"/>
        <v>305225</v>
      </c>
      <c r="G63" t="s">
        <v>6</v>
      </c>
      <c r="H63" t="s">
        <v>194</v>
      </c>
      <c r="I63" s="5" t="s">
        <v>200</v>
      </c>
      <c r="J63" s="2" t="s">
        <v>195</v>
      </c>
      <c r="K63" s="2">
        <v>0.35299999999999998</v>
      </c>
      <c r="L63"/>
    </row>
    <row r="64" spans="1:12" x14ac:dyDescent="0.25">
      <c r="A64" t="s">
        <v>205</v>
      </c>
      <c r="B64" t="s">
        <v>206</v>
      </c>
      <c r="C64" s="9">
        <v>45169</v>
      </c>
      <c r="D64" s="7">
        <v>450000</v>
      </c>
      <c r="E64" s="11">
        <v>349914</v>
      </c>
      <c r="F64" s="10">
        <f t="shared" si="0"/>
        <v>100086</v>
      </c>
      <c r="G64" t="s">
        <v>6</v>
      </c>
      <c r="H64" t="s">
        <v>10</v>
      </c>
      <c r="I64" s="5" t="s">
        <v>207</v>
      </c>
      <c r="J64" s="2" t="s">
        <v>208</v>
      </c>
      <c r="K64" s="2">
        <v>0.32</v>
      </c>
      <c r="L64"/>
    </row>
    <row r="65" spans="1:13" x14ac:dyDescent="0.25">
      <c r="A65" t="s">
        <v>202</v>
      </c>
      <c r="B65" t="s">
        <v>203</v>
      </c>
      <c r="C65" s="9">
        <v>45229</v>
      </c>
      <c r="D65" s="7">
        <v>320000</v>
      </c>
      <c r="E65" s="11">
        <v>155144</v>
      </c>
      <c r="F65" s="10">
        <f t="shared" si="0"/>
        <v>164856</v>
      </c>
      <c r="G65" t="s">
        <v>6</v>
      </c>
      <c r="H65" t="s">
        <v>10</v>
      </c>
      <c r="I65" s="5" t="s">
        <v>200</v>
      </c>
      <c r="J65" s="2" t="s">
        <v>204</v>
      </c>
      <c r="K65" s="2">
        <v>0.126</v>
      </c>
      <c r="L65"/>
    </row>
    <row r="66" spans="1:13" x14ac:dyDescent="0.25">
      <c r="A66" t="s">
        <v>235</v>
      </c>
      <c r="B66" t="s">
        <v>236</v>
      </c>
      <c r="C66" s="9">
        <v>45485</v>
      </c>
      <c r="D66" s="7">
        <v>1385000</v>
      </c>
      <c r="G66" t="s">
        <v>6</v>
      </c>
      <c r="H66" t="s">
        <v>10</v>
      </c>
      <c r="I66" s="5" t="s">
        <v>237</v>
      </c>
      <c r="J66" s="2" t="s">
        <v>238</v>
      </c>
      <c r="K66" s="2">
        <v>0.78300000000000003</v>
      </c>
      <c r="L66"/>
    </row>
    <row r="67" spans="1:13" x14ac:dyDescent="0.25">
      <c r="A67" t="s">
        <v>214</v>
      </c>
      <c r="B67" t="s">
        <v>215</v>
      </c>
      <c r="C67" s="9">
        <v>45541</v>
      </c>
      <c r="D67" s="7">
        <v>1500000</v>
      </c>
      <c r="G67" t="s">
        <v>6</v>
      </c>
      <c r="H67" t="s">
        <v>10</v>
      </c>
      <c r="I67" s="5" t="s">
        <v>216</v>
      </c>
      <c r="J67" s="2" t="s">
        <v>217</v>
      </c>
      <c r="K67" s="2">
        <v>0.33300000000000002</v>
      </c>
      <c r="L67"/>
    </row>
    <row r="68" spans="1:13" x14ac:dyDescent="0.25">
      <c r="A68" t="s">
        <v>209</v>
      </c>
      <c r="B68" t="s">
        <v>210</v>
      </c>
      <c r="C68" s="9">
        <v>45555</v>
      </c>
      <c r="D68" s="7">
        <v>900000</v>
      </c>
      <c r="G68" t="s">
        <v>6</v>
      </c>
      <c r="H68" t="s">
        <v>10</v>
      </c>
      <c r="I68" s="5" t="s">
        <v>200</v>
      </c>
      <c r="J68" s="2" t="s">
        <v>211</v>
      </c>
      <c r="K68" s="2">
        <v>0.74399999999999999</v>
      </c>
      <c r="L68"/>
    </row>
    <row r="69" spans="1:13" x14ac:dyDescent="0.25">
      <c r="A69" t="s">
        <v>212</v>
      </c>
      <c r="B69" t="s">
        <v>213</v>
      </c>
      <c r="C69" s="9">
        <v>45631</v>
      </c>
      <c r="D69" s="7">
        <v>405790</v>
      </c>
      <c r="G69" t="s">
        <v>6</v>
      </c>
      <c r="H69" t="s">
        <v>10</v>
      </c>
      <c r="I69" s="5" t="s">
        <v>200</v>
      </c>
      <c r="J69" s="2" t="s">
        <v>49</v>
      </c>
      <c r="K69" s="2">
        <v>0.159</v>
      </c>
      <c r="L69"/>
    </row>
    <row r="70" spans="1:13" x14ac:dyDescent="0.25">
      <c r="A70" t="s">
        <v>226</v>
      </c>
      <c r="B70" t="s">
        <v>227</v>
      </c>
      <c r="C70" s="9">
        <v>45701</v>
      </c>
      <c r="D70" s="7">
        <v>350000</v>
      </c>
      <c r="G70" t="s">
        <v>6</v>
      </c>
      <c r="H70" t="s">
        <v>10</v>
      </c>
      <c r="I70" s="5" t="s">
        <v>200</v>
      </c>
      <c r="J70" s="2" t="s">
        <v>228</v>
      </c>
      <c r="K70" s="2">
        <v>0.25900000000000001</v>
      </c>
      <c r="L70"/>
    </row>
    <row r="71" spans="1:13" x14ac:dyDescent="0.25">
      <c r="A71" t="s">
        <v>232</v>
      </c>
      <c r="B71" t="s">
        <v>233</v>
      </c>
      <c r="C71" s="9">
        <v>45785</v>
      </c>
      <c r="D71" s="7">
        <v>525000</v>
      </c>
      <c r="G71" t="s">
        <v>6</v>
      </c>
      <c r="H71" t="s">
        <v>10</v>
      </c>
      <c r="I71" s="5" t="s">
        <v>207</v>
      </c>
      <c r="J71" s="2" t="s">
        <v>234</v>
      </c>
      <c r="K71" s="2">
        <v>0.20899999999999999</v>
      </c>
      <c r="L71"/>
    </row>
    <row r="72" spans="1:13" x14ac:dyDescent="0.25">
      <c r="A72" t="s">
        <v>223</v>
      </c>
      <c r="B72" t="s">
        <v>224</v>
      </c>
      <c r="C72" s="9">
        <v>45856</v>
      </c>
      <c r="D72" s="7" t="s">
        <v>164</v>
      </c>
      <c r="G72" t="s">
        <v>6</v>
      </c>
      <c r="H72" t="s">
        <v>165</v>
      </c>
      <c r="I72" s="5" t="s">
        <v>200</v>
      </c>
      <c r="J72" s="2" t="s">
        <v>225</v>
      </c>
      <c r="K72" s="2">
        <v>0.501</v>
      </c>
      <c r="L72"/>
    </row>
    <row r="73" spans="1:13" x14ac:dyDescent="0.25">
      <c r="A73" t="s">
        <v>229</v>
      </c>
      <c r="B73" t="s">
        <v>230</v>
      </c>
      <c r="C73" s="9">
        <v>45869</v>
      </c>
      <c r="D73" s="7">
        <v>350000</v>
      </c>
      <c r="G73" t="s">
        <v>6</v>
      </c>
      <c r="H73" t="s">
        <v>165</v>
      </c>
      <c r="I73" s="5" t="s">
        <v>200</v>
      </c>
      <c r="J73" s="2" t="s">
        <v>231</v>
      </c>
      <c r="K73" s="2">
        <v>0.251</v>
      </c>
      <c r="L73"/>
    </row>
    <row r="75" spans="1:13" x14ac:dyDescent="0.25">
      <c r="A75" s="12" t="s">
        <v>218</v>
      </c>
      <c r="B75" t="s">
        <v>219</v>
      </c>
      <c r="C75" s="9">
        <v>44239</v>
      </c>
      <c r="D75" s="7">
        <v>300000</v>
      </c>
      <c r="G75" t="s">
        <v>6</v>
      </c>
      <c r="H75" t="s">
        <v>220</v>
      </c>
      <c r="I75" s="5" t="s">
        <v>200</v>
      </c>
      <c r="J75" s="2" t="s">
        <v>221</v>
      </c>
      <c r="K75" s="2">
        <v>0.45500000000000002</v>
      </c>
      <c r="L75" s="11">
        <v>197056</v>
      </c>
      <c r="M75" t="s">
        <v>222</v>
      </c>
    </row>
    <row r="76" spans="1:13" x14ac:dyDescent="0.25">
      <c r="A76" t="s">
        <v>239</v>
      </c>
      <c r="B76" t="s">
        <v>240</v>
      </c>
      <c r="C76" s="9">
        <v>45597</v>
      </c>
      <c r="D76" s="7">
        <v>300000</v>
      </c>
      <c r="G76" t="s">
        <v>6</v>
      </c>
      <c r="H76" t="s">
        <v>241</v>
      </c>
      <c r="I76" s="5" t="s">
        <v>200</v>
      </c>
      <c r="J76" s="2" t="s">
        <v>242</v>
      </c>
      <c r="K76" s="2">
        <v>0.56200000000000006</v>
      </c>
      <c r="L76" s="11">
        <v>461666</v>
      </c>
      <c r="M76" t="s">
        <v>243</v>
      </c>
    </row>
  </sheetData>
  <sortState xmlns:xlrd2="http://schemas.microsoft.com/office/spreadsheetml/2017/richdata2" ref="A44:BE68">
    <sortCondition ref="C44:C68"/>
  </sortState>
  <pageMargins left="0.25" right="0.25" top="0.75" bottom="0.75" header="0.3" footer="0.3"/>
  <pageSetup scale="73" orientation="landscape" r:id="rId1"/>
  <headerFooter>
    <oddHeader>&amp;C&amp;"-,Bold"&amp;14Tear Down Sales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Analysis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Vander Lugt</dc:creator>
  <cp:lastModifiedBy>Stacey Hayes</cp:lastModifiedBy>
  <cp:lastPrinted>2026-02-09T13:41:54Z</cp:lastPrinted>
  <dcterms:created xsi:type="dcterms:W3CDTF">2015-12-30T16:49:02Z</dcterms:created>
  <dcterms:modified xsi:type="dcterms:W3CDTF">2026-02-09T13:42:14Z</dcterms:modified>
</cp:coreProperties>
</file>